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/>
  </bookViews>
  <sheets>
    <sheet name="Ofan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6" i="1" s="1"/>
  <c r="F15" i="1"/>
  <c r="E15" i="1"/>
  <c r="E16" i="1" s="1"/>
  <c r="D15" i="1"/>
  <c r="D16" i="1" s="1"/>
  <c r="G8" i="1"/>
  <c r="F8" i="1"/>
  <c r="F16" i="1" s="1"/>
  <c r="E8" i="1"/>
  <c r="D8" i="1"/>
</calcChain>
</file>

<file path=xl/sharedStrings.xml><?xml version="1.0" encoding="utf-8"?>
<sst xmlns="http://schemas.openxmlformats.org/spreadsheetml/2006/main" count="42" uniqueCount="35">
  <si>
    <t>DA Bilancio idrico potabile</t>
  </si>
  <si>
    <t>Metodo I</t>
  </si>
  <si>
    <t>Metodo II</t>
  </si>
  <si>
    <t>Breve Termine</t>
  </si>
  <si>
    <t>Lungo termine</t>
  </si>
  <si>
    <t>Fabbisogni</t>
  </si>
  <si>
    <t>Potabile</t>
  </si>
  <si>
    <t>Mm3/anno</t>
  </si>
  <si>
    <t>Irriguo</t>
  </si>
  <si>
    <t>Industriale</t>
  </si>
  <si>
    <t>Ambientale</t>
  </si>
  <si>
    <t>Altri usi</t>
  </si>
  <si>
    <t>Totale Fabbisogni</t>
  </si>
  <si>
    <t>Disponibilità</t>
  </si>
  <si>
    <t>Conza</t>
  </si>
  <si>
    <t>Osento</t>
  </si>
  <si>
    <t>Capacciotti</t>
  </si>
  <si>
    <t>Locone</t>
  </si>
  <si>
    <t>Traversa di Santa Venere</t>
  </si>
  <si>
    <t>Da Falda</t>
  </si>
  <si>
    <t>Totale disponibilità</t>
  </si>
  <si>
    <t>SURPLUS/DEFICIT</t>
  </si>
  <si>
    <t>a breve termine, ovvero allo stato attuale, considerando l’erogazione dall’invaso di Conza ad uso esclusivamente irriguo;</t>
  </si>
  <si>
    <t>a lungo termine, considerando l’entrata in funzione del</t>
  </si>
  <si>
    <t>potabilizzatore di Conza e l’ipotesi di totale sfruttamento della</t>
  </si>
  <si>
    <t>capacità di invaso del Locone.</t>
  </si>
  <si>
    <t>Metodo 1, in cui si tiene conto della capacità di regolazione degli invasi,</t>
  </si>
  <si>
    <t>ovvero le disponibilità sono identificate con le erogazioni massime in funzione</t>
  </si>
  <si>
    <t>degli apporti naturali di risorsa e della massima capacità dell'invaso stesso,</t>
  </si>
  <si>
    <t>desunte dalle curve di possibilità di regolazione con rischio di deficit del 20%</t>
  </si>
  <si>
    <t>Metodo 2, in cui si tiene conto prudenzialmente solo della disponibilità in</t>
  </si>
  <si>
    <t>termini di apporti naturali di risorsa idrica, sempre con rischio di deficit del</t>
  </si>
  <si>
    <t>20%, trascurando il vantaggio degli invasi a regolazione</t>
  </si>
  <si>
    <t>pluriennale di poter stoccare i volumi idrici in eccesso rispetto ai fabbisogni</t>
  </si>
  <si>
    <t>negli anni ricchi per utilizzarli negli anni poveri.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</si>
</sst>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topLeftCell="A4" workbookViewId="0">
      <selection activeCell="K13" sqref="K13"/>
    </sheetView>
  </sheetViews>
  <sheetFormatPr defaultRowHeight="15" x14ac:dyDescent="0.25"/>
  <sheetData>
    <row r="1" spans="1:7" x14ac:dyDescent="0.25">
      <c r="A1" t="s">
        <v>0</v>
      </c>
      <c r="D1" t="s">
        <v>1</v>
      </c>
      <c r="F1" t="s">
        <v>2</v>
      </c>
    </row>
    <row r="2" spans="1:7" ht="30" x14ac:dyDescent="0.25">
      <c r="A2" t="s">
        <v>1</v>
      </c>
      <c r="D2" s="1" t="s">
        <v>3</v>
      </c>
      <c r="E2" s="1" t="s">
        <v>4</v>
      </c>
      <c r="F2" s="1" t="s">
        <v>3</v>
      </c>
      <c r="G2" s="1" t="s">
        <v>4</v>
      </c>
    </row>
    <row r="3" spans="1:7" x14ac:dyDescent="0.25">
      <c r="A3" s="2" t="s">
        <v>5</v>
      </c>
      <c r="B3" s="2" t="s">
        <v>6</v>
      </c>
      <c r="C3" s="2" t="s">
        <v>7</v>
      </c>
      <c r="D3" s="2">
        <v>32.14</v>
      </c>
      <c r="E3" s="2">
        <v>57</v>
      </c>
      <c r="F3">
        <v>32.14</v>
      </c>
      <c r="G3" s="2">
        <v>57</v>
      </c>
    </row>
    <row r="4" spans="1:7" x14ac:dyDescent="0.25">
      <c r="A4" s="2"/>
      <c r="B4" s="2" t="s">
        <v>8</v>
      </c>
      <c r="C4" s="2" t="s">
        <v>7</v>
      </c>
      <c r="D4" s="2">
        <v>92.32</v>
      </c>
      <c r="E4" s="2">
        <v>92.32</v>
      </c>
      <c r="F4">
        <v>92.32</v>
      </c>
      <c r="G4" s="2">
        <v>92.32</v>
      </c>
    </row>
    <row r="5" spans="1:7" x14ac:dyDescent="0.25">
      <c r="A5" s="2"/>
      <c r="B5" s="2" t="s">
        <v>9</v>
      </c>
      <c r="C5" s="2" t="s">
        <v>7</v>
      </c>
      <c r="D5" s="2">
        <v>8.8000000000000007</v>
      </c>
      <c r="E5" s="2">
        <v>8.8000000000000007</v>
      </c>
      <c r="F5" s="2">
        <v>8.8000000000000007</v>
      </c>
      <c r="G5" s="2">
        <v>8.8000000000000007</v>
      </c>
    </row>
    <row r="6" spans="1:7" x14ac:dyDescent="0.25">
      <c r="A6" s="2"/>
      <c r="B6" s="2" t="s">
        <v>10</v>
      </c>
      <c r="C6" s="2" t="s">
        <v>7</v>
      </c>
      <c r="D6" s="2">
        <v>18.809999999999999</v>
      </c>
      <c r="E6" s="2">
        <v>18.809999999999999</v>
      </c>
      <c r="F6" s="2">
        <v>18.809999999999999</v>
      </c>
      <c r="G6" s="2">
        <v>18.809999999999999</v>
      </c>
    </row>
    <row r="7" spans="1:7" x14ac:dyDescent="0.25">
      <c r="A7" s="2"/>
      <c r="B7" s="2" t="s">
        <v>11</v>
      </c>
      <c r="C7" s="2" t="s">
        <v>7</v>
      </c>
      <c r="D7" s="2"/>
      <c r="E7" s="2"/>
    </row>
    <row r="8" spans="1:7" x14ac:dyDescent="0.25">
      <c r="A8" s="3" t="s">
        <v>12</v>
      </c>
      <c r="B8" s="3"/>
      <c r="C8" s="3"/>
      <c r="D8" s="3">
        <f>SUM(D3:D7)</f>
        <v>152.07</v>
      </c>
      <c r="E8" s="3">
        <f>SUM(E3:E7)</f>
        <v>176.93</v>
      </c>
      <c r="F8" s="3">
        <f t="shared" ref="F8:G8" si="0">SUM(F3:F7)</f>
        <v>152.07</v>
      </c>
      <c r="G8" s="3">
        <f t="shared" si="0"/>
        <v>176.93</v>
      </c>
    </row>
    <row r="9" spans="1:7" x14ac:dyDescent="0.25">
      <c r="A9" s="4" t="s">
        <v>13</v>
      </c>
      <c r="B9" s="4" t="s">
        <v>14</v>
      </c>
      <c r="C9" s="4"/>
      <c r="D9" s="4">
        <v>57</v>
      </c>
      <c r="E9" s="4">
        <v>71</v>
      </c>
      <c r="F9" s="4">
        <v>59.78</v>
      </c>
      <c r="G9" s="4">
        <v>59.78</v>
      </c>
    </row>
    <row r="10" spans="1:7" x14ac:dyDescent="0.25">
      <c r="A10" s="4"/>
      <c r="B10" s="4" t="s">
        <v>15</v>
      </c>
      <c r="C10" s="4"/>
      <c r="D10" s="4">
        <v>8</v>
      </c>
      <c r="E10" s="4">
        <v>8</v>
      </c>
      <c r="F10" s="4">
        <v>5.2</v>
      </c>
      <c r="G10" s="4">
        <v>5.2</v>
      </c>
    </row>
    <row r="11" spans="1:7" x14ac:dyDescent="0.25">
      <c r="A11" s="4"/>
      <c r="B11" s="4" t="s">
        <v>16</v>
      </c>
      <c r="C11" s="4"/>
      <c r="D11" s="4">
        <v>34</v>
      </c>
      <c r="E11" s="4">
        <v>34</v>
      </c>
      <c r="F11" s="4">
        <v>2.54</v>
      </c>
      <c r="G11" s="4">
        <v>2.54</v>
      </c>
    </row>
    <row r="12" spans="1:7" x14ac:dyDescent="0.25">
      <c r="A12" s="4"/>
      <c r="B12" s="4" t="s">
        <v>17</v>
      </c>
      <c r="C12" s="4"/>
      <c r="D12" s="4">
        <v>58</v>
      </c>
      <c r="E12" s="4">
        <v>72</v>
      </c>
      <c r="F12" s="4">
        <v>7.68</v>
      </c>
      <c r="G12" s="4">
        <v>7.68</v>
      </c>
    </row>
    <row r="13" spans="1:7" ht="45" x14ac:dyDescent="0.25">
      <c r="A13" s="4"/>
      <c r="B13" s="5" t="s">
        <v>18</v>
      </c>
      <c r="C13" s="4"/>
      <c r="D13" s="4"/>
      <c r="E13" s="4"/>
      <c r="F13" s="4">
        <v>79.599999999999994</v>
      </c>
      <c r="G13" s="4">
        <v>79.599999999999994</v>
      </c>
    </row>
    <row r="14" spans="1:7" x14ac:dyDescent="0.25">
      <c r="A14" s="4"/>
      <c r="B14" s="5" t="s">
        <v>19</v>
      </c>
      <c r="C14" s="4"/>
      <c r="D14" s="4">
        <v>22.65</v>
      </c>
      <c r="E14" s="4">
        <v>22.65</v>
      </c>
      <c r="F14" s="4">
        <v>22.65</v>
      </c>
      <c r="G14" s="4">
        <v>22.65</v>
      </c>
    </row>
    <row r="15" spans="1:7" x14ac:dyDescent="0.25">
      <c r="A15" s="6" t="s">
        <v>20</v>
      </c>
      <c r="B15" s="6"/>
      <c r="C15" s="6"/>
      <c r="D15" s="6">
        <f>SUM(D9:D14)</f>
        <v>179.65</v>
      </c>
      <c r="E15" s="6">
        <f t="shared" ref="E15:G15" si="1">SUM(E9:E14)</f>
        <v>207.65</v>
      </c>
      <c r="F15" s="6">
        <f t="shared" si="1"/>
        <v>177.45000000000002</v>
      </c>
      <c r="G15" s="6">
        <f t="shared" si="1"/>
        <v>177.45000000000002</v>
      </c>
    </row>
    <row r="16" spans="1:7" x14ac:dyDescent="0.25">
      <c r="B16" t="s">
        <v>21</v>
      </c>
      <c r="D16" s="7">
        <f>D15-D8</f>
        <v>27.580000000000013</v>
      </c>
      <c r="E16" s="7">
        <f>E15-E8</f>
        <v>30.72</v>
      </c>
      <c r="F16" s="7">
        <f t="shared" ref="F16:G16" si="2">F15-F8</f>
        <v>25.380000000000024</v>
      </c>
      <c r="G16" s="7">
        <f t="shared" si="2"/>
        <v>0.52000000000001023</v>
      </c>
    </row>
    <row r="19" spans="1:1" x14ac:dyDescent="0.25">
      <c r="A19" t="s">
        <v>22</v>
      </c>
    </row>
    <row r="21" spans="1:1" x14ac:dyDescent="0.25">
      <c r="A21" t="s">
        <v>23</v>
      </c>
    </row>
    <row r="22" spans="1:1" x14ac:dyDescent="0.25">
      <c r="A22" t="s">
        <v>24</v>
      </c>
    </row>
    <row r="23" spans="1:1" x14ac:dyDescent="0.25">
      <c r="A23" t="s">
        <v>25</v>
      </c>
    </row>
    <row r="26" spans="1:1" x14ac:dyDescent="0.25">
      <c r="A26" t="s">
        <v>26</v>
      </c>
    </row>
    <row r="27" spans="1:1" x14ac:dyDescent="0.25">
      <c r="A27" t="s">
        <v>27</v>
      </c>
    </row>
    <row r="28" spans="1:1" x14ac:dyDescent="0.25">
      <c r="A28" t="s">
        <v>28</v>
      </c>
    </row>
    <row r="29" spans="1:1" x14ac:dyDescent="0.25">
      <c r="A29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Ofanto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2018-04-29T04:35:22Z</dcterms:created>
  <dcterms:modified xsi:type="dcterms:W3CDTF">2018-04-29T04:36:50Z</dcterms:modified>
</cp:coreProperties>
</file>